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4ba9aa93611d9e/Finance/2025-26 Transparency/Audit/"/>
    </mc:Choice>
  </mc:AlternateContent>
  <xr:revisionPtr revIDLastSave="0" documentId="8_{2AB158D8-95AB-4FA2-A112-B940229A4DE4}" xr6:coauthVersionLast="47" xr6:coauthVersionMax="47" xr10:uidLastSave="{00000000-0000-0000-0000-000000000000}"/>
  <bookViews>
    <workbookView xWindow="-108" yWindow="-108" windowWidth="23256" windowHeight="12456" xr2:uid="{6D1D3BB0-F183-426E-893E-C8D538C998C0}"/>
  </bookViews>
  <sheets>
    <sheet name="Bank rec Combined" sheetId="1" r:id="rId1"/>
  </sheets>
  <definedNames>
    <definedName name="_xlnm.Print_Area" localSheetId="0">'Bank rec Combined'!$A$1:$K$15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1" i="1" l="1"/>
  <c r="K15" i="1" s="1"/>
  <c r="N15" i="1" s="1"/>
  <c r="E11" i="1"/>
  <c r="E15" i="1" s="1"/>
  <c r="H3" i="1" s="1"/>
  <c r="H6" i="1" s="1"/>
  <c r="B11" i="1"/>
  <c r="B15" i="1" s="1"/>
  <c r="E3" i="1" s="1"/>
  <c r="E6" i="1" s="1"/>
  <c r="N10" i="1"/>
  <c r="H10" i="1"/>
  <c r="H11" i="1" s="1"/>
  <c r="H15" i="1" s="1"/>
  <c r="K3" i="1" s="1"/>
  <c r="K6" i="1" s="1"/>
  <c r="N9" i="1"/>
  <c r="B6" i="1"/>
  <c r="N5" i="1"/>
  <c r="N20" i="1" s="1"/>
  <c r="N4" i="1"/>
  <c r="N3" i="1"/>
  <c r="N6" i="1" s="1"/>
  <c r="N11" i="1" l="1"/>
</calcChain>
</file>

<file path=xl/sharedStrings.xml><?xml version="1.0" encoding="utf-8"?>
<sst xmlns="http://schemas.openxmlformats.org/spreadsheetml/2006/main" count="44" uniqueCount="22">
  <si>
    <t xml:space="preserve">Leigh Parish Council Bank Reconciliation </t>
  </si>
  <si>
    <t xml:space="preserve"> </t>
  </si>
  <si>
    <t>Q1,2025-26</t>
  </si>
  <si>
    <t>Q2, 2025-6</t>
  </si>
  <si>
    <t>Q3,2025-26</t>
  </si>
  <si>
    <t>Q4, 2025-26</t>
  </si>
  <si>
    <t>Balance as at 1st April 2025</t>
  </si>
  <si>
    <t>Balance as at 1st July 2025</t>
  </si>
  <si>
    <t>Balance as at 1st October 2025</t>
  </si>
  <si>
    <t>Balance as at 1st January, 2026</t>
  </si>
  <si>
    <t>Plus receipts</t>
  </si>
  <si>
    <t>less payments</t>
  </si>
  <si>
    <t>Balance as at 30th June 2025</t>
  </si>
  <si>
    <t>Balance as at 30th September, 2025</t>
  </si>
  <si>
    <t>Balance as at 31st Dec 2025</t>
  </si>
  <si>
    <t>Balance as at 31st March, 2026</t>
  </si>
  <si>
    <t>Made up of</t>
  </si>
  <si>
    <t>Current Account Balance</t>
  </si>
  <si>
    <t>Plus Reserve Account</t>
  </si>
  <si>
    <t>Less unpresented Cheques</t>
  </si>
  <si>
    <t>Balance as at 31st December, 2025</t>
  </si>
  <si>
    <t>Balance as at 31st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</si>
</sst>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3" fontId="2" fillId="2" borderId="1" xfId="0" applyNumberFormat="1" applyFont="1" applyFill="1" applyBorder="1" applyAlignment="1">
      <alignment vertical="center"/>
    </xf>
    <xf numFmtId="3" fontId="0" fillId="0" borderId="0" xfId="0" applyNumberFormat="1"/>
    <xf numFmtId="3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3" fontId="2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EC76-594F-43D0-9F3F-3A090A86599A}">
  <sheetPr>
    <pageSetUpPr fitToPage="1"/>
  </sheetPr>
  <dimension ref="A1:P20"/>
  <sheetViews>
    <sheetView tabSelected="1" workbookViewId="0">
      <selection activeCell="M1" sqref="M1:P1048576"/>
    </sheetView>
  </sheetViews>
  <sheetFormatPr defaultColWidth="8.77734375" defaultRowHeight="14.4" x14ac:dyDescent="0.3"/>
  <cols>
    <col min="1" max="1" width="35" bestFit="1" customWidth="1"/>
    <col min="2" max="2" width="6.44140625" bestFit="1" customWidth="1"/>
    <col min="3" max="3" width="1.5546875" customWidth="1"/>
    <col min="4" max="4" width="30.77734375" bestFit="1" customWidth="1"/>
    <col min="5" max="5" width="8" bestFit="1" customWidth="1"/>
    <col min="6" max="6" width="1.5546875" customWidth="1"/>
    <col min="7" max="7" width="29.77734375" bestFit="1" customWidth="1"/>
    <col min="8" max="8" width="8.109375" bestFit="1" customWidth="1"/>
    <col min="9" max="9" width="2.21875" customWidth="1"/>
    <col min="10" max="10" width="28.77734375" bestFit="1" customWidth="1"/>
    <col min="11" max="11" width="7.77734375" bestFit="1" customWidth="1"/>
    <col min="13" max="16" width="0" hidden="1" customWidth="1"/>
  </cols>
  <sheetData>
    <row r="1" spans="1:16" x14ac:dyDescent="0.3">
      <c r="A1" s="1" t="s">
        <v>0</v>
      </c>
      <c r="B1" s="2"/>
      <c r="C1" s="3"/>
      <c r="D1" s="2"/>
      <c r="E1" s="2"/>
      <c r="G1" s="2" t="s">
        <v>1</v>
      </c>
      <c r="H1" s="2"/>
      <c r="J1" s="3"/>
      <c r="K1" s="2"/>
    </row>
    <row r="2" spans="1:16" ht="15" thickBot="1" x14ac:dyDescent="0.35">
      <c r="A2" s="3" t="s">
        <v>2</v>
      </c>
      <c r="B2" s="3"/>
      <c r="C2" s="3"/>
      <c r="D2" s="3" t="s">
        <v>3</v>
      </c>
      <c r="E2" s="3"/>
      <c r="G2" s="3" t="s">
        <v>4</v>
      </c>
      <c r="H2" s="3"/>
      <c r="J2" s="3" t="s">
        <v>5</v>
      </c>
      <c r="K2" s="3"/>
    </row>
    <row r="3" spans="1:16" ht="15" thickBot="1" x14ac:dyDescent="0.35">
      <c r="A3" s="2" t="s">
        <v>6</v>
      </c>
      <c r="B3" s="4">
        <v>19169.259999999998</v>
      </c>
      <c r="C3" s="3"/>
      <c r="D3" s="2" t="s">
        <v>7</v>
      </c>
      <c r="E3" s="4">
        <f>B15</f>
        <v>11579.970000000001</v>
      </c>
      <c r="G3" s="2" t="s">
        <v>8</v>
      </c>
      <c r="H3" s="4">
        <f>E15</f>
        <v>15610.269999999999</v>
      </c>
      <c r="J3" s="3" t="s">
        <v>9</v>
      </c>
      <c r="K3" s="4">
        <f>H15</f>
        <v>10621.97</v>
      </c>
      <c r="N3" s="5">
        <f>B3</f>
        <v>19169.259999999998</v>
      </c>
    </row>
    <row r="4" spans="1:16" x14ac:dyDescent="0.3">
      <c r="A4" s="2" t="s">
        <v>10</v>
      </c>
      <c r="B4" s="6">
        <v>14840.8</v>
      </c>
      <c r="C4" s="3"/>
      <c r="D4" s="2" t="s">
        <v>10</v>
      </c>
      <c r="E4" s="6">
        <v>9536.8799999999992</v>
      </c>
      <c r="G4" s="2" t="s">
        <v>10</v>
      </c>
      <c r="H4" s="6">
        <v>208.3</v>
      </c>
      <c r="J4" s="3" t="s">
        <v>10</v>
      </c>
      <c r="K4" s="6">
        <v>7.76</v>
      </c>
      <c r="N4" s="5">
        <f>SUM(B4,E4,H4,K4)</f>
        <v>24593.739999999998</v>
      </c>
    </row>
    <row r="5" spans="1:16" ht="15" thickBot="1" x14ac:dyDescent="0.35">
      <c r="A5" s="2" t="s">
        <v>11</v>
      </c>
      <c r="B5" s="6">
        <v>22430.12</v>
      </c>
      <c r="C5" s="3"/>
      <c r="D5" s="2" t="s">
        <v>11</v>
      </c>
      <c r="E5" s="6">
        <v>5506.58</v>
      </c>
      <c r="G5" s="2" t="s">
        <v>11</v>
      </c>
      <c r="H5" s="6">
        <v>5171.6000000000004</v>
      </c>
      <c r="J5" s="3" t="s">
        <v>11</v>
      </c>
      <c r="K5" s="6">
        <v>3641.57</v>
      </c>
      <c r="N5" s="5">
        <f>SUM(B5,E5,H5,K5)</f>
        <v>36749.869999999995</v>
      </c>
      <c r="P5">
        <v>6430</v>
      </c>
    </row>
    <row r="6" spans="1:16" ht="15" thickBot="1" x14ac:dyDescent="0.35">
      <c r="A6" s="2" t="s">
        <v>12</v>
      </c>
      <c r="B6" s="4">
        <f>B3+B4-B5</f>
        <v>11579.939999999999</v>
      </c>
      <c r="C6" s="3"/>
      <c r="D6" s="2" t="s">
        <v>13</v>
      </c>
      <c r="E6" s="4">
        <f>E3+E4-E5</f>
        <v>15610.269999999999</v>
      </c>
      <c r="G6" s="2" t="s">
        <v>14</v>
      </c>
      <c r="H6" s="4">
        <f>H3+H4-H5</f>
        <v>10646.969999999998</v>
      </c>
      <c r="J6" s="3" t="s">
        <v>15</v>
      </c>
      <c r="K6" s="4">
        <f>K3+K4-K5</f>
        <v>6988.16</v>
      </c>
      <c r="N6" s="5">
        <f>N3+N4-N5</f>
        <v>7013.1300000000047</v>
      </c>
    </row>
    <row r="7" spans="1:16" x14ac:dyDescent="0.3">
      <c r="A7" s="3"/>
      <c r="B7" s="3"/>
      <c r="C7" s="3"/>
      <c r="D7" s="3"/>
      <c r="E7" s="3"/>
      <c r="G7" s="3"/>
      <c r="H7" s="3"/>
      <c r="J7" s="3"/>
      <c r="K7" s="3"/>
    </row>
    <row r="8" spans="1:16" x14ac:dyDescent="0.3">
      <c r="A8" s="7" t="s">
        <v>16</v>
      </c>
      <c r="B8" s="3"/>
      <c r="C8" s="3"/>
      <c r="D8" s="7" t="s">
        <v>16</v>
      </c>
      <c r="E8" s="6"/>
      <c r="G8" s="7" t="s">
        <v>16</v>
      </c>
      <c r="H8" s="3"/>
      <c r="J8" s="8" t="s">
        <v>16</v>
      </c>
      <c r="K8" s="3"/>
    </row>
    <row r="9" spans="1:16" x14ac:dyDescent="0.3">
      <c r="A9" s="2" t="s">
        <v>17</v>
      </c>
      <c r="B9" s="6">
        <v>7204.54</v>
      </c>
      <c r="C9" s="3"/>
      <c r="D9" s="2" t="s">
        <v>17</v>
      </c>
      <c r="E9" s="6">
        <v>12223.96</v>
      </c>
      <c r="G9" s="2" t="s">
        <v>17</v>
      </c>
      <c r="H9" s="6">
        <v>7227.36</v>
      </c>
      <c r="J9" s="3" t="s">
        <v>17</v>
      </c>
      <c r="K9" s="6">
        <v>3585.79</v>
      </c>
      <c r="L9" s="5"/>
      <c r="N9" s="5">
        <f>K9</f>
        <v>3585.79</v>
      </c>
    </row>
    <row r="10" spans="1:16" ht="15" thickBot="1" x14ac:dyDescent="0.35">
      <c r="A10" s="2" t="s">
        <v>18</v>
      </c>
      <c r="B10" s="6">
        <v>4375.43</v>
      </c>
      <c r="C10" s="3"/>
      <c r="D10" s="2" t="s">
        <v>18</v>
      </c>
      <c r="E10" s="6">
        <v>3386.31</v>
      </c>
      <c r="G10" s="2" t="s">
        <v>18</v>
      </c>
      <c r="H10" s="6">
        <f>3394.61</f>
        <v>3394.61</v>
      </c>
      <c r="J10" s="3" t="s">
        <v>18</v>
      </c>
      <c r="K10" s="6">
        <v>3402.37</v>
      </c>
      <c r="N10" s="5">
        <f>K10</f>
        <v>3402.37</v>
      </c>
    </row>
    <row r="11" spans="1:16" ht="15" thickBot="1" x14ac:dyDescent="0.35">
      <c r="A11" s="3"/>
      <c r="B11" s="9">
        <f>SUM(B9:B10)</f>
        <v>11579.970000000001</v>
      </c>
      <c r="C11" s="3"/>
      <c r="D11" s="3"/>
      <c r="E11" s="9">
        <f>SUM(E8:E10)</f>
        <v>15610.269999999999</v>
      </c>
      <c r="G11" s="3"/>
      <c r="H11" s="9">
        <f>SUM(H9:H10)</f>
        <v>10621.97</v>
      </c>
      <c r="J11" s="3"/>
      <c r="K11" s="9">
        <f>SUM(K9:K10)</f>
        <v>6988.16</v>
      </c>
      <c r="N11" s="5">
        <f>K11</f>
        <v>6988.16</v>
      </c>
    </row>
    <row r="12" spans="1:16" ht="15" thickTop="1" x14ac:dyDescent="0.3">
      <c r="A12" s="2" t="s">
        <v>19</v>
      </c>
      <c r="B12" s="3"/>
      <c r="C12" s="3"/>
      <c r="D12" s="2" t="s">
        <v>19</v>
      </c>
      <c r="E12" s="3"/>
      <c r="G12" s="2" t="s">
        <v>19</v>
      </c>
      <c r="H12" s="3">
        <v>18</v>
      </c>
      <c r="J12" s="3" t="s">
        <v>19</v>
      </c>
      <c r="K12" s="3"/>
    </row>
    <row r="13" spans="1:16" x14ac:dyDescent="0.3">
      <c r="A13" s="3"/>
      <c r="B13" s="3"/>
      <c r="C13" s="3"/>
      <c r="D13" s="3"/>
      <c r="E13" s="3"/>
      <c r="G13" s="3"/>
      <c r="H13" s="3"/>
      <c r="J13" s="3"/>
      <c r="K13" s="3"/>
      <c r="M13" s="5"/>
    </row>
    <row r="14" spans="1:16" ht="15" thickBot="1" x14ac:dyDescent="0.35">
      <c r="A14" s="3"/>
      <c r="B14" s="3"/>
      <c r="C14" s="3"/>
      <c r="D14" s="3"/>
      <c r="E14" s="3"/>
      <c r="G14" s="3"/>
      <c r="H14" s="3"/>
      <c r="J14" s="3"/>
      <c r="K14" s="3"/>
    </row>
    <row r="15" spans="1:16" ht="15" thickBot="1" x14ac:dyDescent="0.35">
      <c r="A15" s="2" t="s">
        <v>12</v>
      </c>
      <c r="B15" s="4">
        <f>B11</f>
        <v>11579.970000000001</v>
      </c>
      <c r="C15" s="3"/>
      <c r="D15" s="2" t="s">
        <v>13</v>
      </c>
      <c r="E15" s="4">
        <f>E11</f>
        <v>15610.269999999999</v>
      </c>
      <c r="G15" s="2" t="s">
        <v>20</v>
      </c>
      <c r="H15" s="4">
        <f>H11</f>
        <v>10621.97</v>
      </c>
      <c r="J15" s="3" t="s">
        <v>21</v>
      </c>
      <c r="K15" s="4">
        <f>K11</f>
        <v>6988.16</v>
      </c>
      <c r="N15" s="5">
        <f>K15</f>
        <v>6988.16</v>
      </c>
    </row>
    <row r="16" spans="1:16" x14ac:dyDescent="0.3">
      <c r="D16" t="s">
        <v>1</v>
      </c>
    </row>
    <row r="17" spans="5:14" x14ac:dyDescent="0.3">
      <c r="H17" s="5"/>
    </row>
    <row r="18" spans="5:14" x14ac:dyDescent="0.3">
      <c r="E18" s="5"/>
      <c r="H18" s="5"/>
      <c r="I18" t="s">
        <v>1</v>
      </c>
    </row>
    <row r="20" spans="5:14" x14ac:dyDescent="0.3">
      <c r="N20" s="5">
        <f>N5-P5</f>
        <v>30319.869999999995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 Combined</vt:lpstr>
      <vt:lpstr>'Bank rec Combined'!Print_Area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Leigh Parish</dc:creator>
  <cp:lastModifiedBy>Clerk Leigh Parish</cp:lastModifiedBy>
  <dcterms:created xsi:type="dcterms:W3CDTF">2026-06-11T09:12:48Z</dcterms:created>
  <dcterms:modified xsi:type="dcterms:W3CDTF">2026-06-11T09:13:23Z</dcterms:modified>
</cp:coreProperties>
</file>